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CCBBC799-0854-4080-B2F9-E77369A3236A}" xr6:coauthVersionLast="43" xr6:coauthVersionMax="43" xr10:uidLastSave="{00000000-0000-0000-0000-000000000000}"/>
  <bookViews>
    <workbookView xWindow="390" yWindow="390" windowWidth="15375" windowHeight="7875" xr2:uid="{0FE63FC5-0F5D-465F-BB8B-D8D6DD6B965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E13" i="1"/>
  <c r="F13" i="1"/>
  <c r="G13" i="1"/>
  <c r="I13" i="1"/>
  <c r="H13" i="1" s="1"/>
  <c r="J13" i="1"/>
  <c r="K13" i="1"/>
  <c r="L13" i="1"/>
  <c r="M13" i="1"/>
  <c r="H14" i="1"/>
  <c r="H15" i="1"/>
  <c r="H16" i="1"/>
  <c r="D17" i="1"/>
  <c r="E17" i="1"/>
  <c r="F17" i="1"/>
  <c r="G17" i="1"/>
  <c r="I17" i="1"/>
  <c r="H17" i="1" s="1"/>
  <c r="J17" i="1"/>
  <c r="K17" i="1"/>
  <c r="L17" i="1"/>
  <c r="M17" i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E30" i="1"/>
  <c r="F30" i="1"/>
  <c r="G30" i="1"/>
  <c r="I30" i="1"/>
  <c r="H30" i="1" s="1"/>
  <c r="J30" i="1"/>
  <c r="K30" i="1"/>
  <c r="L30" i="1"/>
  <c r="M30" i="1"/>
  <c r="D31" i="1"/>
  <c r="E31" i="1"/>
  <c r="F31" i="1"/>
  <c r="G31" i="1"/>
  <c r="I31" i="1"/>
  <c r="H31" i="1" s="1"/>
  <c r="J31" i="1"/>
  <c r="K31" i="1"/>
  <c r="L31" i="1"/>
  <c r="M31" i="1"/>
</calcChain>
</file>

<file path=xl/sharedStrings.xml><?xml version="1.0" encoding="utf-8"?>
<sst xmlns="http://schemas.openxmlformats.org/spreadsheetml/2006/main" count="92" uniqueCount="77">
  <si>
    <t>CENTRALIZAT</t>
  </si>
  <si>
    <t xml:space="preserve"> Cod 28</t>
  </si>
  <si>
    <t>Anexa 35b -  cod 28 - SITUATIA ACTIVELOR FIXE NEAMORTIZABILE</t>
  </si>
  <si>
    <t>Trimestrul: 4, Anul: 2020</t>
  </si>
  <si>
    <t>Denumirea activelor fixe</t>
  </si>
  <si>
    <t>A</t>
  </si>
  <si>
    <t>Nr. rând</t>
  </si>
  <si>
    <t>B</t>
  </si>
  <si>
    <t>Existent la 31.12.2020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</si>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</sst>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D17E4-6910-40DE-8123-BEE7F7FE2147}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0</v>
      </c>
      <c r="H13" s="15">
        <f>I13+J13+K13+L13+M13</f>
        <v>0</v>
      </c>
      <c r="I13" s="15">
        <f>I11+I12</f>
        <v>0</v>
      </c>
      <c r="J13" s="15">
        <f>J11+J12</f>
        <v>0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2756672</v>
      </c>
      <c r="H15" s="15">
        <f>I15+J15+K15+L15+M15</f>
        <v>6972783</v>
      </c>
      <c r="I15" s="15">
        <v>6966783</v>
      </c>
      <c r="J15" s="15">
        <v>0</v>
      </c>
      <c r="K15" s="15">
        <v>0</v>
      </c>
      <c r="L15" s="15">
        <v>0</v>
      </c>
      <c r="M15" s="15">
        <v>6000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3936528</v>
      </c>
      <c r="H16" s="15">
        <f>I16+J16+K16+L16+M16</f>
        <v>505050</v>
      </c>
      <c r="I16" s="15">
        <v>505050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7742922</v>
      </c>
      <c r="H17" s="15">
        <f>I17+J17+K17+L17+M17</f>
        <v>1055313</v>
      </c>
      <c r="I17" s="15">
        <f>I18+I19+I20+I21+I22+I23+I24+I25</f>
        <v>554513</v>
      </c>
      <c r="J17" s="15">
        <f>J18+J19+J20+J21+J22+J23+J24+J25</f>
        <v>470800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30000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0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7742922</v>
      </c>
      <c r="H25" s="15">
        <f>I25+J25+K25+L25+M25</f>
        <v>1055313</v>
      </c>
      <c r="I25" s="15">
        <v>554513</v>
      </c>
      <c r="J25" s="15">
        <v>470800</v>
      </c>
      <c r="K25" s="15">
        <v>0</v>
      </c>
      <c r="L25" s="15">
        <v>0</v>
      </c>
      <c r="M25" s="15">
        <v>30000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17291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56734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7129093</v>
      </c>
      <c r="H28" s="15">
        <f>I28+J28+K28+L28+M28</f>
        <v>7659429</v>
      </c>
      <c r="I28" s="15">
        <v>0</v>
      </c>
      <c r="J28" s="15">
        <v>7659429</v>
      </c>
      <c r="K28" s="15">
        <v>0</v>
      </c>
      <c r="L28" s="15">
        <v>0</v>
      </c>
      <c r="M28" s="15">
        <v>0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21639240</v>
      </c>
      <c r="H30" s="15">
        <f>I30+J30+K30+L30+M30</f>
        <v>16192575</v>
      </c>
      <c r="I30" s="15">
        <f>I15+I16+I17+I26+I27+I28+I29</f>
        <v>8026346</v>
      </c>
      <c r="J30" s="15">
        <f>J15+J16+J17+J26+J27+J28+J29</f>
        <v>8130229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36000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21639240</v>
      </c>
      <c r="H31" s="15">
        <f>I31+J31+K31+L31+M31</f>
        <v>16192575</v>
      </c>
      <c r="I31" s="15">
        <f>I13+I30</f>
        <v>8026346</v>
      </c>
      <c r="J31" s="15">
        <f>J13+J30</f>
        <v>8130229</v>
      </c>
      <c r="K31" s="15">
        <f>K13+K30</f>
        <v>0</v>
      </c>
      <c r="L31" s="15">
        <f>L13+L30</f>
        <v>0</v>
      </c>
      <c r="M31" s="15">
        <f>M13+M30</f>
        <v>36000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74</v>
      </c>
      <c r="F33" s="17"/>
      <c r="G33" s="17"/>
      <c r="H33" s="17"/>
      <c r="I33" s="17" t="s">
        <v>75</v>
      </c>
      <c r="J33" s="17"/>
      <c r="K33" s="17"/>
      <c r="L33" s="17"/>
    </row>
    <row r="34" spans="1:12" x14ac:dyDescent="0.25">
      <c r="A34" s="3" t="s">
        <v>73</v>
      </c>
      <c r="B34" s="3"/>
      <c r="C34" s="3"/>
      <c r="D34" s="3"/>
      <c r="E34" s="3"/>
      <c r="F34" s="3"/>
      <c r="G34" s="3"/>
      <c r="H34" s="3"/>
      <c r="I34" s="3" t="s">
        <v>76</v>
      </c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2021-03-02T09:53:18Z</dcterms:created>
  <dcterms:modified xsi:type="dcterms:W3CDTF">2021-03-02T09:53:28Z</dcterms:modified>
</cp:coreProperties>
</file>