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F40" i="1"/>
  <c r="E44" i="1"/>
  <c r="F44" i="1"/>
  <c r="E45" i="1"/>
  <c r="E73" i="1" s="1"/>
  <c r="F45" i="1"/>
  <c r="F73" i="1" s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<sst xmlns="http://schemas.openxmlformats.org/spreadsheetml/2006/main" count="309" uniqueCount="192">
  <si>
    <t>JUDETUL  VASLUI</t>
  </si>
  <si>
    <t>COMUNA EPURENI</t>
  </si>
  <si>
    <t>NR........./......../......./......20....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</si>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</sst>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534939</v>
      </c>
      <c r="F10" s="10">
        <v>437461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262316</v>
      </c>
      <c r="F11" s="10">
        <v>225764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12340043</v>
      </c>
      <c r="F12" s="10">
        <v>12341717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13137298</v>
      </c>
      <c r="F18" s="10">
        <f>F10+F11+F12+F13+F14+F16</f>
        <v>13004942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630302</v>
      </c>
      <c r="F20" s="10">
        <v>619582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11923</v>
      </c>
      <c r="F22" s="10">
        <v>3216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1139184</v>
      </c>
      <c r="F26" s="10">
        <v>1427619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1139184</v>
      </c>
      <c r="F27" s="10">
        <v>1427619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1151107</v>
      </c>
      <c r="F31" s="10">
        <f>F22+F26+F28+F30</f>
        <v>1430835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39905</v>
      </c>
      <c r="F34" s="10">
        <v>185478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17550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1107</v>
      </c>
      <c r="F37" s="10">
        <v>87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58562</v>
      </c>
      <c r="F40" s="10">
        <f>F34+F35+F37+F38</f>
        <v>185565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1839971</v>
      </c>
      <c r="F44" s="10">
        <f>F20+F31+F32+F40+F41+F42+F43</f>
        <v>2235982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14977269</v>
      </c>
      <c r="F45" s="10">
        <f>F18+F44</f>
        <v>15240924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0</v>
      </c>
      <c r="F51" s="10">
        <v>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0</v>
      </c>
      <c r="F52" s="10">
        <f>F48+F50+F51</f>
        <v>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4509</v>
      </c>
      <c r="F54" s="10">
        <v>47101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4509</v>
      </c>
      <c r="F56" s="10">
        <v>4101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73437</v>
      </c>
      <c r="F58" s="10">
        <v>92849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56244</v>
      </c>
      <c r="F60" s="10">
        <v>70846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106182</v>
      </c>
      <c r="F66" s="10">
        <v>130228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184128</v>
      </c>
      <c r="F71" s="10">
        <f>F54+F58+F62+F64+F65+F66+F67+F69+F70</f>
        <v>270178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184128</v>
      </c>
      <c r="F72" s="10">
        <f>F52+F71</f>
        <v>270178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14793141</v>
      </c>
      <c r="F73" s="10">
        <f>F45-F72</f>
        <v>14970746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9267192</v>
      </c>
      <c r="F75" s="10">
        <v>9267192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3587880</v>
      </c>
      <c r="F76" s="10">
        <v>5518249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1938069</v>
      </c>
      <c r="F78" s="10">
        <v>185305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14793141</v>
      </c>
      <c r="F80" s="10">
        <f>F75+F76-F77+F78-F79</f>
        <v>14970746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2017-07-26T08:29:21Z</dcterms:created>
  <dcterms:modified xsi:type="dcterms:W3CDTF">2017-07-26T08:29:23Z</dcterms:modified>
</cp:coreProperties>
</file>